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z 11-WPI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<sst xmlns="http://schemas.openxmlformats.org/spreadsheetml/2006/main" count="44" uniqueCount="39">
  <si>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w zł</t>
  </si>
  <si>
    <t>Lp.</t>
  </si>
  <si>
    <t>Nazwa programu
cel programu
nazwa zadania</t>
  </si>
  <si>
    <t>Okres realizacji</t>
  </si>
  <si>
    <t>Łączne nakłady finansowe</t>
  </si>
  <si>
    <t>Wkład poniesiony dotychczas</t>
  </si>
  <si>
    <t>I</t>
  </si>
  <si>
    <t>referat Ti</t>
  </si>
  <si>
    <t>2002 r. - 2007 r.</t>
  </si>
  <si>
    <t>---</t>
  </si>
  <si>
    <t>II</t>
  </si>
  <si>
    <t>Modernizacja Gimnazjum</t>
  </si>
  <si>
    <t>Budowa sali sportowej wraz z łącznikiem 
i infrastrukturą towarzyszącą dla Szk. Podst. Nr 2</t>
  </si>
  <si>
    <t>IV</t>
  </si>
  <si>
    <t>Realizacja projektu pn. "Informatyzacja e-urząd"</t>
  </si>
  <si>
    <r>
      <t>Budowa systemu kanalizacji</t>
    </r>
    <r>
      <rPr>
        <sz val="10"/>
        <rFont val="Tahoma"/>
        <family val="2"/>
      </rPr>
      <t xml:space="preserve">
cel: odprowadzenie ścieków do oczyszczalni 
    ochrona środowiska</t>
    </r>
  </si>
  <si>
    <r>
      <t xml:space="preserve">Modernizacja obiektów oświaty
</t>
    </r>
    <r>
      <rPr>
        <sz val="10"/>
        <rFont val="Tahoma"/>
        <family val="2"/>
      </rPr>
      <t>cel: poprawa zdrowotności,warunków sanitarnych i dydaktyki.</t>
    </r>
  </si>
  <si>
    <r>
      <t xml:space="preserve">Turystyka
</t>
    </r>
    <r>
      <rPr>
        <sz val="10"/>
        <rFont val="Tahoma"/>
        <family val="2"/>
      </rPr>
      <t>cel: wzbogacenie oferty usług turystycznych.</t>
    </r>
  </si>
  <si>
    <r>
      <t xml:space="preserve">Informatyzacja
</t>
    </r>
    <r>
      <rPr>
        <sz val="10"/>
        <rFont val="Tahoma"/>
        <family val="2"/>
      </rPr>
      <t>cel: rozbudowa lokalnej infrastruktury społeczeństwa informacyjnego.</t>
    </r>
  </si>
  <si>
    <t>Plan na
2006 r.</t>
  </si>
  <si>
    <t>Źródła 
finansowania</t>
  </si>
  <si>
    <t>Osówka, centrum tajemnic i przygody
- budowa obiektu obsługi ruchu turystycznego</t>
  </si>
  <si>
    <t>2005 r. - 2007 r.</t>
  </si>
  <si>
    <t>Załącznik Nr 1</t>
  </si>
  <si>
    <t>do Uchwały Rady Miejskiej</t>
  </si>
  <si>
    <t>Prognoza 
na 2007 r.</t>
  </si>
  <si>
    <t>Jednostka organizacyjna realizująca zadanie</t>
  </si>
  <si>
    <t>Limity wydatków na wieloletni program inwestycyjny na lata 2006 ÷ 2007</t>
  </si>
  <si>
    <t>zadanie: Budowa przyłączy do kolektora sanitarnego</t>
  </si>
  <si>
    <t>zadania:</t>
  </si>
  <si>
    <t>Stacja narciarska w Łomnicy etap I
- budowa obiektu obsługi ruchu turystycznego</t>
  </si>
  <si>
    <t xml:space="preserve">Ogółem zadania </t>
  </si>
  <si>
    <t>śr. własne gminy</t>
  </si>
  <si>
    <t>b. gminy 30%</t>
  </si>
  <si>
    <t>środki UE  70%</t>
  </si>
  <si>
    <t>b. gminy 15%</t>
  </si>
  <si>
    <t>b. państwa 10%</t>
  </si>
  <si>
    <t>środki UE  75%</t>
  </si>
  <si>
    <t>Nr XLII/215/2006 z dnia 22 czerwca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</si>
</sst>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 quotePrefix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 quotePrefix="1">
      <alignment horizontal="right" vertical="center" wrapText="1"/>
    </xf>
    <xf numFmtId="0" fontId="7" fillId="0" borderId="9" xfId="0" applyFont="1" applyBorder="1" applyAlignment="1">
      <alignment horizontal="center" vertical="top"/>
    </xf>
    <xf numFmtId="3" fontId="4" fillId="0" borderId="5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 quotePrefix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 indent="2"/>
    </xf>
    <xf numFmtId="0" fontId="5" fillId="0" borderId="25" xfId="0" applyFont="1" applyBorder="1" applyAlignment="1">
      <alignment horizontal="left" vertical="center" wrapText="1" indent="2"/>
    </xf>
    <xf numFmtId="0" fontId="5" fillId="0" borderId="24" xfId="0" applyFont="1" applyBorder="1" applyAlignment="1">
      <alignment horizontal="left" vertical="center" wrapText="1" indent="2"/>
    </xf>
    <xf numFmtId="0" fontId="5" fillId="0" borderId="26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93" zoomScaleNormal="93" workbookViewId="0" topLeftCell="B1">
      <selection activeCell="J3" sqref="J3"/>
    </sheetView>
  </sheetViews>
  <sheetFormatPr defaultColWidth="9.00390625" defaultRowHeight="12.75"/>
  <cols>
    <col min="1" max="1" width="3.125" style="1" customWidth="1"/>
    <col min="2" max="2" width="2.125" style="1" customWidth="1"/>
    <col min="3" max="3" width="51.25390625" style="1" customWidth="1"/>
    <col min="4" max="4" width="12.125" style="1" customWidth="1"/>
    <col min="5" max="5" width="14.875" style="1" customWidth="1"/>
    <col min="6" max="6" width="11.75390625" style="1" customWidth="1"/>
    <col min="7" max="7" width="10.375" style="1" customWidth="1"/>
    <col min="8" max="8" width="9.25390625" style="1" customWidth="1"/>
    <col min="9" max="9" width="10.875" style="1" customWidth="1"/>
    <col min="10" max="10" width="13.25390625" style="1" customWidth="1"/>
    <col min="11" max="11" width="3.375" style="1" customWidth="1"/>
    <col min="12" max="16384" width="9.125" style="1" customWidth="1"/>
  </cols>
  <sheetData>
    <row r="1" ht="11.25">
      <c r="J1" s="2" t="s">
        <v>23</v>
      </c>
    </row>
    <row r="2" ht="11.25">
      <c r="J2" s="2" t="s">
        <v>24</v>
      </c>
    </row>
    <row r="3" ht="17.25" customHeight="1">
      <c r="J3" s="2" t="s">
        <v>38</v>
      </c>
    </row>
    <row r="4" spans="1:10" s="3" customFormat="1" ht="20.25" customHeight="1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</row>
    <row r="5" ht="18" customHeight="1">
      <c r="J5" s="3" t="s">
        <v>0</v>
      </c>
    </row>
    <row r="6" spans="1:10" ht="18" customHeight="1">
      <c r="A6" s="89" t="s">
        <v>1</v>
      </c>
      <c r="B6" s="90" t="s">
        <v>2</v>
      </c>
      <c r="C6" s="91"/>
      <c r="D6" s="94" t="s">
        <v>26</v>
      </c>
      <c r="E6" s="94" t="s">
        <v>3</v>
      </c>
      <c r="F6" s="94" t="s">
        <v>4</v>
      </c>
      <c r="G6" s="94" t="s">
        <v>5</v>
      </c>
      <c r="H6" s="94" t="s">
        <v>19</v>
      </c>
      <c r="I6" s="74" t="s">
        <v>25</v>
      </c>
      <c r="J6" s="95" t="s">
        <v>20</v>
      </c>
    </row>
    <row r="7" spans="1:10" s="4" customFormat="1" ht="38.25" customHeight="1">
      <c r="A7" s="89"/>
      <c r="B7" s="92"/>
      <c r="C7" s="93"/>
      <c r="D7" s="94"/>
      <c r="E7" s="94"/>
      <c r="F7" s="94"/>
      <c r="G7" s="94"/>
      <c r="H7" s="94"/>
      <c r="I7" s="96"/>
      <c r="J7" s="95"/>
    </row>
    <row r="8" spans="1:10" s="4" customFormat="1" ht="39.75" customHeight="1">
      <c r="A8" s="14" t="s">
        <v>6</v>
      </c>
      <c r="B8" s="75" t="s">
        <v>15</v>
      </c>
      <c r="C8" s="76"/>
      <c r="D8" s="15"/>
      <c r="E8" s="16"/>
      <c r="F8" s="40">
        <f>SUM(F9:F10)</f>
        <v>486960</v>
      </c>
      <c r="G8" s="40">
        <f>SUM(G9:G10)</f>
        <v>386960</v>
      </c>
      <c r="H8" s="40">
        <f>SUM(H9:H10)</f>
        <v>50000</v>
      </c>
      <c r="I8" s="40">
        <f>SUM(I9:I10)</f>
        <v>50000</v>
      </c>
      <c r="J8" s="51"/>
    </row>
    <row r="9" spans="1:10" s="4" customFormat="1" ht="20.25" customHeight="1">
      <c r="A9" s="5"/>
      <c r="B9" s="82" t="s">
        <v>28</v>
      </c>
      <c r="C9" s="83"/>
      <c r="D9" s="8" t="s">
        <v>7</v>
      </c>
      <c r="E9" s="9" t="s">
        <v>8</v>
      </c>
      <c r="F9" s="10">
        <v>486960</v>
      </c>
      <c r="G9" s="10">
        <v>386960</v>
      </c>
      <c r="H9" s="10">
        <v>50000</v>
      </c>
      <c r="I9" s="10">
        <v>50000</v>
      </c>
      <c r="J9" s="12" t="s">
        <v>32</v>
      </c>
    </row>
    <row r="10" spans="1:10" s="4" customFormat="1" ht="26.25" customHeight="1" hidden="1">
      <c r="A10" s="5"/>
      <c r="B10" s="20"/>
      <c r="C10" s="21"/>
      <c r="D10" s="22"/>
      <c r="E10" s="23"/>
      <c r="F10" s="24"/>
      <c r="G10" s="24"/>
      <c r="H10" s="25"/>
      <c r="I10" s="25"/>
      <c r="J10" s="12"/>
    </row>
    <row r="11" spans="1:10" s="4" customFormat="1" ht="27.75" customHeight="1" hidden="1">
      <c r="A11" s="26" t="s">
        <v>10</v>
      </c>
      <c r="B11" s="75" t="s">
        <v>16</v>
      </c>
      <c r="C11" s="76"/>
      <c r="D11" s="15"/>
      <c r="E11" s="16"/>
      <c r="F11" s="17">
        <f>SUM(F12:F13)</f>
        <v>0</v>
      </c>
      <c r="G11" s="18">
        <f>SUM(G12:G13)</f>
        <v>0</v>
      </c>
      <c r="H11" s="17">
        <f>SUM(H12:H13)</f>
        <v>0</v>
      </c>
      <c r="I11" s="18">
        <f>SUM(I12:I13)</f>
        <v>0</v>
      </c>
      <c r="J11" s="51"/>
    </row>
    <row r="12" spans="1:10" s="4" customFormat="1" ht="20.25" customHeight="1" hidden="1">
      <c r="A12" s="5"/>
      <c r="B12" s="6">
        <v>1</v>
      </c>
      <c r="C12" s="7" t="s">
        <v>11</v>
      </c>
      <c r="D12" s="8"/>
      <c r="E12" s="9"/>
      <c r="F12" s="10"/>
      <c r="G12" s="10"/>
      <c r="H12" s="11"/>
      <c r="I12" s="11"/>
      <c r="J12" s="12"/>
    </row>
    <row r="13" spans="1:10" s="4" customFormat="1" ht="24.75" customHeight="1" hidden="1">
      <c r="A13" s="5"/>
      <c r="B13" s="6">
        <v>2</v>
      </c>
      <c r="C13" s="7" t="s">
        <v>12</v>
      </c>
      <c r="D13" s="8"/>
      <c r="E13" s="9"/>
      <c r="F13" s="10"/>
      <c r="G13" s="10"/>
      <c r="H13" s="11"/>
      <c r="I13" s="10"/>
      <c r="J13" s="12"/>
    </row>
    <row r="14" spans="1:10" s="4" customFormat="1" ht="26.25" customHeight="1" hidden="1">
      <c r="A14" s="5"/>
      <c r="B14" s="20"/>
      <c r="C14" s="21"/>
      <c r="D14" s="22"/>
      <c r="E14" s="23"/>
      <c r="F14" s="24"/>
      <c r="G14" s="24"/>
      <c r="H14" s="24"/>
      <c r="I14" s="24"/>
      <c r="J14" s="52"/>
    </row>
    <row r="15" spans="1:10" s="4" customFormat="1" ht="28.5" customHeight="1">
      <c r="A15" s="26" t="s">
        <v>10</v>
      </c>
      <c r="B15" s="80" t="s">
        <v>17</v>
      </c>
      <c r="C15" s="81"/>
      <c r="D15" s="44"/>
      <c r="E15" s="42"/>
      <c r="F15" s="45">
        <f>SUM(F19:F23)</f>
        <v>4727216</v>
      </c>
      <c r="G15" s="45">
        <f>SUM(G19:G23)</f>
        <v>40443</v>
      </c>
      <c r="H15" s="45">
        <f>SUM(H19)</f>
        <v>835820</v>
      </c>
      <c r="I15" s="45">
        <f>SUM(I19,I23)</f>
        <v>3850953</v>
      </c>
      <c r="J15" s="53"/>
    </row>
    <row r="16" spans="1:10" s="4" customFormat="1" ht="15">
      <c r="A16" s="14"/>
      <c r="B16" s="84" t="s">
        <v>29</v>
      </c>
      <c r="C16" s="85"/>
      <c r="D16" s="46"/>
      <c r="E16" s="47"/>
      <c r="F16" s="48"/>
      <c r="G16" s="48"/>
      <c r="H16" s="48"/>
      <c r="I16" s="48"/>
      <c r="J16" s="54"/>
    </row>
    <row r="17" spans="1:10" s="4" customFormat="1" ht="13.5" customHeight="1">
      <c r="A17" s="14"/>
      <c r="B17" s="86">
        <v>1</v>
      </c>
      <c r="C17" s="87" t="s">
        <v>21</v>
      </c>
      <c r="D17" s="65" t="s">
        <v>7</v>
      </c>
      <c r="E17" s="65" t="s">
        <v>22</v>
      </c>
      <c r="F17" s="43"/>
      <c r="G17" s="43"/>
      <c r="H17" s="50">
        <v>250579</v>
      </c>
      <c r="I17" s="50">
        <v>699415</v>
      </c>
      <c r="J17" s="60" t="s">
        <v>33</v>
      </c>
    </row>
    <row r="18" spans="1:10" s="4" customFormat="1" ht="13.5" customHeight="1">
      <c r="A18" s="14"/>
      <c r="B18" s="69"/>
      <c r="C18" s="72"/>
      <c r="D18" s="66"/>
      <c r="E18" s="66"/>
      <c r="F18" s="43"/>
      <c r="G18" s="43"/>
      <c r="H18" s="50">
        <v>585241</v>
      </c>
      <c r="I18" s="50">
        <v>1633524</v>
      </c>
      <c r="J18" s="61" t="s">
        <v>34</v>
      </c>
    </row>
    <row r="19" spans="1:10" s="4" customFormat="1" ht="13.5" customHeight="1">
      <c r="A19" s="5"/>
      <c r="B19" s="70"/>
      <c r="C19" s="73"/>
      <c r="D19" s="67"/>
      <c r="E19" s="67"/>
      <c r="F19" s="49">
        <v>3181996</v>
      </c>
      <c r="G19" s="49">
        <v>13237</v>
      </c>
      <c r="H19" s="33">
        <f>SUM(H17:H18)</f>
        <v>835820</v>
      </c>
      <c r="I19" s="33">
        <f>SUM(I17:I18)</f>
        <v>2332939</v>
      </c>
      <c r="J19" s="59"/>
    </row>
    <row r="20" spans="1:10" s="4" customFormat="1" ht="13.5" customHeight="1">
      <c r="A20" s="5"/>
      <c r="B20" s="68">
        <v>2</v>
      </c>
      <c r="C20" s="71" t="s">
        <v>30</v>
      </c>
      <c r="D20" s="74" t="s">
        <v>7</v>
      </c>
      <c r="E20" s="74" t="s">
        <v>22</v>
      </c>
      <c r="F20" s="56"/>
      <c r="G20" s="56"/>
      <c r="H20" s="57"/>
      <c r="I20" s="62">
        <v>227702</v>
      </c>
      <c r="J20" s="60" t="s">
        <v>35</v>
      </c>
    </row>
    <row r="21" spans="1:10" s="4" customFormat="1" ht="13.5" customHeight="1">
      <c r="A21" s="5"/>
      <c r="B21" s="69"/>
      <c r="C21" s="72"/>
      <c r="D21" s="66"/>
      <c r="E21" s="66"/>
      <c r="F21" s="24"/>
      <c r="G21" s="24"/>
      <c r="H21" s="24"/>
      <c r="I21" s="63">
        <v>151800</v>
      </c>
      <c r="J21" s="61" t="s">
        <v>36</v>
      </c>
    </row>
    <row r="22" spans="1:10" s="4" customFormat="1" ht="13.5" customHeight="1">
      <c r="A22" s="5"/>
      <c r="B22" s="69"/>
      <c r="C22" s="72"/>
      <c r="D22" s="66"/>
      <c r="E22" s="66"/>
      <c r="F22" s="24"/>
      <c r="G22" s="24"/>
      <c r="H22" s="24"/>
      <c r="I22" s="64">
        <v>1138512</v>
      </c>
      <c r="J22" s="61" t="s">
        <v>37</v>
      </c>
    </row>
    <row r="23" spans="1:10" s="4" customFormat="1" ht="13.5" customHeight="1">
      <c r="A23" s="5"/>
      <c r="B23" s="70"/>
      <c r="C23" s="73"/>
      <c r="D23" s="67"/>
      <c r="E23" s="67"/>
      <c r="F23" s="49">
        <v>1545220</v>
      </c>
      <c r="G23" s="49">
        <v>27206</v>
      </c>
      <c r="H23" s="58" t="s">
        <v>9</v>
      </c>
      <c r="I23" s="34">
        <f>SUM(I20:I22)</f>
        <v>1518014</v>
      </c>
      <c r="J23" s="55"/>
    </row>
    <row r="24" spans="1:10" s="4" customFormat="1" ht="24.75" customHeight="1" hidden="1">
      <c r="A24" s="13"/>
      <c r="B24" s="20"/>
      <c r="C24" s="21"/>
      <c r="D24" s="22"/>
      <c r="E24" s="23"/>
      <c r="F24" s="24"/>
      <c r="G24" s="24"/>
      <c r="H24" s="25"/>
      <c r="I24" s="25"/>
      <c r="J24" s="28"/>
    </row>
    <row r="25" spans="1:10" s="4" customFormat="1" ht="39.75" customHeight="1" hidden="1">
      <c r="A25" s="26" t="s">
        <v>13</v>
      </c>
      <c r="B25" s="75" t="s">
        <v>18</v>
      </c>
      <c r="C25" s="76"/>
      <c r="D25" s="15"/>
      <c r="E25" s="16"/>
      <c r="F25" s="18">
        <f>SUM(F26)</f>
        <v>0</v>
      </c>
      <c r="G25" s="27" t="s">
        <v>9</v>
      </c>
      <c r="H25" s="18">
        <f>SUM(H26)</f>
        <v>0</v>
      </c>
      <c r="I25" s="18">
        <f>SUM(I26)</f>
        <v>0</v>
      </c>
      <c r="J25" s="19"/>
    </row>
    <row r="26" spans="1:10" s="4" customFormat="1" ht="20.25" customHeight="1" hidden="1">
      <c r="A26" s="13"/>
      <c r="B26" s="29">
        <v>1</v>
      </c>
      <c r="C26" s="30" t="s">
        <v>14</v>
      </c>
      <c r="D26" s="31"/>
      <c r="E26" s="32"/>
      <c r="F26" s="33"/>
      <c r="G26" s="34"/>
      <c r="H26" s="34"/>
      <c r="I26" s="34"/>
      <c r="J26" s="35"/>
    </row>
    <row r="27" spans="1:11" s="4" customFormat="1" ht="20.25" customHeight="1">
      <c r="A27" s="77" t="s">
        <v>31</v>
      </c>
      <c r="B27" s="78"/>
      <c r="C27" s="78"/>
      <c r="D27" s="78"/>
      <c r="E27" s="79"/>
      <c r="F27" s="41">
        <f>SUM(F8,F15)</f>
        <v>5214176</v>
      </c>
      <c r="G27" s="41">
        <f>SUM(G8,G15)</f>
        <v>427403</v>
      </c>
      <c r="H27" s="41">
        <f>SUM(H8,H15)</f>
        <v>885820</v>
      </c>
      <c r="I27" s="41">
        <f>SUM(I8,I15)</f>
        <v>3900953</v>
      </c>
      <c r="J27" s="36"/>
      <c r="K27" s="37"/>
    </row>
    <row r="28" spans="1:10" ht="11.25">
      <c r="A28" s="38"/>
      <c r="B28" s="38"/>
      <c r="C28" s="38"/>
      <c r="D28" s="38"/>
      <c r="E28" s="38"/>
      <c r="F28" s="38"/>
      <c r="G28" s="39"/>
      <c r="H28" s="38"/>
      <c r="I28" s="38"/>
      <c r="J28" s="38"/>
    </row>
    <row r="29" spans="1:10" ht="11.25">
      <c r="A29" s="38"/>
      <c r="B29" s="38"/>
      <c r="C29" s="38"/>
      <c r="D29" s="38"/>
      <c r="E29" s="38"/>
      <c r="F29" s="38"/>
      <c r="G29" s="39"/>
      <c r="H29" s="38"/>
      <c r="I29" s="38"/>
      <c r="J29" s="38"/>
    </row>
    <row r="30" spans="1:10" ht="11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1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1.2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1.2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1.2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1.25">
      <c r="A35" s="38"/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25">
    <mergeCell ref="A4:J4"/>
    <mergeCell ref="A6:A7"/>
    <mergeCell ref="B6:C7"/>
    <mergeCell ref="D6:D7"/>
    <mergeCell ref="E6:E7"/>
    <mergeCell ref="F6:F7"/>
    <mergeCell ref="G6:G7"/>
    <mergeCell ref="H6:H7"/>
    <mergeCell ref="J6:J7"/>
    <mergeCell ref="I6:I7"/>
    <mergeCell ref="B25:C25"/>
    <mergeCell ref="A27:E27"/>
    <mergeCell ref="B8:C8"/>
    <mergeCell ref="B11:C11"/>
    <mergeCell ref="B15:C15"/>
    <mergeCell ref="B9:C9"/>
    <mergeCell ref="B16:C16"/>
    <mergeCell ref="B17:B19"/>
    <mergeCell ref="C17:C19"/>
    <mergeCell ref="D17:D19"/>
    <mergeCell ref="E17:E19"/>
    <mergeCell ref="B20:B23"/>
    <mergeCell ref="C20:C23"/>
    <mergeCell ref="D20:D23"/>
    <mergeCell ref="E20:E23"/>
  </mergeCells>
  <printOptions/>
  <pageMargins left="0.43" right="0.31" top="0.74803149606299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T.Nazarczuk</cp:lastModifiedBy>
  <cp:lastPrinted>2006-05-31T07:59:50Z</cp:lastPrinted>
  <dcterms:created xsi:type="dcterms:W3CDTF">2006-02-22T12:15:57Z</dcterms:created>
  <dcterms:modified xsi:type="dcterms:W3CDTF">2006-06-24T07:40:15Z</dcterms:modified>
  <cp:category/>
  <cp:version/>
  <cp:contentType/>
  <cp:contentStatus/>
</cp:coreProperties>
</file>